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10312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/Users/UX490/Downloads/"/>
    </mc:Choice>
  </mc:AlternateContent>
  <xr:revisionPtr revIDLastSave="0" documentId="13_ncr:9_{BCC70A60-1A50-A14F-B84E-883523E0091D}" xr6:coauthVersionLast="47" xr6:coauthVersionMax="47" xr10:uidLastSave="{00000000-0000-0000-0000-000000000000}"/>
  <bookViews>
    <workbookView xWindow="1440" yWindow="500" windowWidth="29040" windowHeight="15840" xr2:uid="{00000000-000D-0000-FFFF-FFFF00000000}"/>
  </bookViews>
  <sheets>
    <sheet name="Calculadora_ritmos_buena.xls" sheetId="1" r:id="rId1"/>
  </sheets>
  <calcPr calcId="191029"/>
  <extLs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purl.oclc.org/ooxml/spreadsheetml/main">
  <c r="N4" i="1" l="1"/>
  <c r="N3" i="1" s="1"/>
  <c r="N5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9" i="1"/>
  <c r="G9" i="1" s="1"/>
  <c r="F8" i="1"/>
  <c r="G8" i="1" s="1"/>
  <c r="K8" i="1" l="1"/>
  <c r="L8" i="1" s="1"/>
  <c r="K12" i="1"/>
  <c r="L12" i="1" s="1"/>
  <c r="K16" i="1"/>
  <c r="L16" i="1" s="1"/>
  <c r="K13" i="1"/>
  <c r="L13" i="1" s="1"/>
  <c r="K15" i="1"/>
  <c r="L15" i="1" s="1"/>
  <c r="K9" i="1"/>
  <c r="L9" i="1" s="1"/>
  <c r="K17" i="1"/>
  <c r="L17" i="1" s="1"/>
  <c r="K10" i="1"/>
  <c r="L10" i="1" s="1"/>
  <c r="K11" i="1"/>
  <c r="L11" i="1" s="1"/>
  <c r="K14" i="1"/>
  <c r="L14" i="1" s="1"/>
</calcChain>
</file>

<file path=xl/sharedStrings.xml><?xml version="1.0" encoding="utf-8"?>
<sst xmlns="http://purl.oclc.org/ooxml/spreadsheetml/main" count="14" uniqueCount="10">
  <si>
    <t>INGRESAR TIEMPO Y DISTANCIA (celda amarilla)</t>
  </si>
  <si>
    <t>TIEMPO (segundos)</t>
  </si>
  <si>
    <t>DISTANCIA (metros)</t>
  </si>
  <si>
    <t>Distancia</t>
  </si>
  <si>
    <t>Segundos</t>
  </si>
  <si>
    <t>Ritmo de paso (h_min:sec)</t>
  </si>
  <si>
    <t>%VAM</t>
  </si>
  <si>
    <t>INGRESAR DISTANCIA REALIZADA EN TEST 4' (celda amarilla)</t>
  </si>
  <si>
    <t>Velocidad (km/h)</t>
  </si>
  <si>
    <t>CALCULADORA RITMOS ATLETISMO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</si>
</sst>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$-409]h:mm:ss\ AM/PM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start/>
      <end/>
      <top/>
      <bottom/>
      <diagonal/>
    </border>
    <border>
      <start/>
      <end/>
      <top/>
      <bottom style="thick">
        <color theme="4"/>
      </bottom>
      <diagonal/>
    </border>
    <border>
      <start/>
      <end/>
      <top/>
      <bottom style="thick">
        <color theme="4" tint="0.499984740745262"/>
      </bottom>
      <diagonal/>
    </border>
    <border>
      <start/>
      <end/>
      <top/>
      <bottom style="medium">
        <color theme="4" tint="0.39997558519241921"/>
      </bottom>
      <diagonal/>
    </border>
    <border>
      <start style="thin">
        <color rgb="FF7F7F7F"/>
      </start>
      <end style="thin">
        <color rgb="FF7F7F7F"/>
      </end>
      <top style="thin">
        <color rgb="FF7F7F7F"/>
      </top>
      <bottom style="thin">
        <color rgb="FF7F7F7F"/>
      </bottom>
      <diagonal/>
    </border>
    <border>
      <start style="thin">
        <color rgb="FF3F3F3F"/>
      </start>
      <end style="thin">
        <color rgb="FF3F3F3F"/>
      </end>
      <top style="thin">
        <color rgb="FF3F3F3F"/>
      </top>
      <bottom style="thin">
        <color rgb="FF3F3F3F"/>
      </bottom>
      <diagonal/>
    </border>
    <border>
      <start/>
      <end/>
      <top/>
      <bottom style="double">
        <color rgb="FFFF8001"/>
      </bottom>
      <diagonal/>
    </border>
    <border>
      <start style="double">
        <color rgb="FF3F3F3F"/>
      </start>
      <end style="double">
        <color rgb="FF3F3F3F"/>
      </end>
      <top style="double">
        <color rgb="FF3F3F3F"/>
      </top>
      <bottom style="double">
        <color rgb="FF3F3F3F"/>
      </bottom>
      <diagonal/>
    </border>
    <border>
      <start style="thin">
        <color rgb="FFB2B2B2"/>
      </start>
      <end style="thin">
        <color rgb="FFB2B2B2"/>
      </end>
      <top style="thin">
        <color rgb="FFB2B2B2"/>
      </top>
      <bottom style="thin">
        <color rgb="FFB2B2B2"/>
      </bottom>
      <diagonal/>
    </border>
    <border>
      <start/>
      <end/>
      <top style="thin">
        <color theme="4"/>
      </top>
      <bottom style="double">
        <color theme="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/>
      <top style="thin">
        <color indexed="64"/>
      </top>
      <bottom style="thin">
        <color indexed="64"/>
      </bottom>
      <diagonal/>
    </border>
    <border>
      <start/>
      <end style="thin">
        <color indexed="64"/>
      </end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ont="0" applyBorder="0" applyProtection="0"/>
  </cellStyleXfs>
  <cellXfs count="19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7" borderId="10" xfId="0" applyFont="1" applyFill="1" applyBorder="1" applyAlignment="1">
      <alignment horizontal="center"/>
    </xf>
    <xf numFmtId="0" fontId="16" fillId="38" borderId="10" xfId="0" applyFont="1" applyFill="1" applyBorder="1"/>
    <xf numFmtId="0" fontId="16" fillId="0" borderId="0" xfId="0" applyFont="1" applyAlignment="1">
      <alignment horizontal="center"/>
    </xf>
    <xf numFmtId="165" fontId="16" fillId="33" borderId="10" xfId="0" applyNumberFormat="1" applyFont="1" applyFill="1" applyBorder="1"/>
    <xf numFmtId="164" fontId="0" fillId="0" borderId="0" xfId="0" applyNumberFormat="1"/>
    <xf numFmtId="21" fontId="16" fillId="37" borderId="10" xfId="0" applyNumberFormat="1" applyFont="1" applyFill="1" applyBorder="1" applyAlignment="1">
      <alignment horizontal="center"/>
    </xf>
    <xf numFmtId="0" fontId="16" fillId="34" borderId="11" xfId="0" applyFont="1" applyFill="1" applyBorder="1" applyAlignment="1">
      <alignment horizontal="center"/>
    </xf>
    <xf numFmtId="0" fontId="16" fillId="34" borderId="12" xfId="0" applyFont="1" applyFill="1" applyBorder="1" applyAlignment="1">
      <alignment horizontal="center"/>
    </xf>
    <xf numFmtId="0" fontId="16" fillId="37" borderId="10" xfId="0" applyFont="1" applyFill="1" applyBorder="1" applyAlignment="1">
      <alignment horizontal="center"/>
    </xf>
    <xf numFmtId="0" fontId="16" fillId="35" borderId="10" xfId="0" applyFont="1" applyFill="1" applyBorder="1" applyAlignment="1">
      <alignment horizontal="center"/>
    </xf>
    <xf numFmtId="0" fontId="16" fillId="36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/>
    </xf>
    <xf numFmtId="21" fontId="16" fillId="0" borderId="0" xfId="0" applyNumberFormat="1" applyFont="1" applyAlignment="1">
      <alignment horizontal="center"/>
    </xf>
    <xf numFmtId="0" fontId="16" fillId="38" borderId="11" xfId="0" applyFont="1" applyFill="1" applyBorder="1" applyAlignment="1">
      <alignment horizontal="center"/>
    </xf>
    <xf numFmtId="0" fontId="16" fillId="38" borderId="12" xfId="0" applyFont="1" applyFill="1" applyBorder="1" applyAlignment="1">
      <alignment horizontal="center"/>
    </xf>
    <xf numFmtId="21" fontId="16" fillId="37" borderId="11" xfId="0" applyNumberFormat="1" applyFont="1" applyFill="1" applyBorder="1" applyAlignment="1">
      <alignment horizontal="center"/>
    </xf>
    <xf numFmtId="21" fontId="16" fillId="37" borderId="12" xfId="0" applyNumberFormat="1" applyFont="1" applyFill="1" applyBorder="1" applyAlignment="1">
      <alignment horizontal="center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rmal 2 3" xfId="42" xr:uid="{3E76BA2F-4EF1-D14E-89DB-6EC5841B57FC}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5" Type="http://purl.oclc.org/ooxml/officeDocument/relationships/calcChain" Target="calcChain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1:O25"/>
  <sheetViews>
    <sheetView tabSelected="1" workbookViewId="0">
      <selection activeCell="L22" sqref="L22:M22"/>
    </sheetView>
  </sheetViews>
  <sheetFormatPr baseColWidth="10" defaultRowHeight="15" x14ac:dyDescent="0.2"/>
  <cols>
    <col min="6" max="6" width="13" customWidth="1"/>
    <col min="8" max="8" width="12.5" customWidth="1"/>
    <col min="11" max="11" width="16.33203125" customWidth="1"/>
    <col min="13" max="13" width="15.33203125" customWidth="1"/>
  </cols>
  <sheetData>
    <row r="1" spans="5:15" x14ac:dyDescent="0.2">
      <c r="E1" s="12" t="s">
        <v>9</v>
      </c>
      <c r="F1" s="12"/>
      <c r="G1" s="12"/>
      <c r="H1" s="12"/>
      <c r="J1" s="12" t="s">
        <v>9</v>
      </c>
      <c r="K1" s="12"/>
      <c r="L1" s="12"/>
      <c r="M1" s="12"/>
    </row>
    <row r="3" spans="5:15" x14ac:dyDescent="0.2">
      <c r="E3" s="11" t="s">
        <v>0</v>
      </c>
      <c r="F3" s="11"/>
      <c r="G3" s="11"/>
      <c r="H3" s="11"/>
      <c r="J3" s="11" t="s">
        <v>7</v>
      </c>
      <c r="K3" s="11"/>
      <c r="L3" s="11"/>
      <c r="M3" s="11"/>
      <c r="N3" s="3">
        <f>N4*3.6*0.98</f>
        <v>17.64</v>
      </c>
    </row>
    <row r="4" spans="5:15" x14ac:dyDescent="0.2">
      <c r="E4" s="10" t="s">
        <v>1</v>
      </c>
      <c r="F4" s="10"/>
      <c r="G4" s="10" t="s">
        <v>2</v>
      </c>
      <c r="H4" s="10"/>
      <c r="J4" s="10" t="s">
        <v>1</v>
      </c>
      <c r="K4" s="10"/>
      <c r="L4" s="10" t="s">
        <v>2</v>
      </c>
      <c r="M4" s="10"/>
      <c r="N4" s="3">
        <f>L5/J5</f>
        <v>5</v>
      </c>
    </row>
    <row r="5" spans="5:15" x14ac:dyDescent="0.2">
      <c r="E5" s="8">
        <v>300</v>
      </c>
      <c r="F5" s="9"/>
      <c r="G5" s="8">
        <v>1000</v>
      </c>
      <c r="H5" s="9"/>
      <c r="J5" s="15">
        <v>240</v>
      </c>
      <c r="K5" s="16"/>
      <c r="L5" s="8">
        <v>1200</v>
      </c>
      <c r="M5" s="9"/>
      <c r="N5" s="5" t="str">
        <f>FIXED((QUOTIENT(((3600/N3)/60),1))+(MOD(((3600/N3)/60),1)*60)/100,2)</f>
        <v>3,24</v>
      </c>
    </row>
    <row r="7" spans="5:15" x14ac:dyDescent="0.2">
      <c r="E7" s="1" t="s">
        <v>3</v>
      </c>
      <c r="F7" s="1" t="s">
        <v>4</v>
      </c>
      <c r="G7" s="13" t="s">
        <v>5</v>
      </c>
      <c r="H7" s="13"/>
      <c r="J7" s="1" t="s">
        <v>6</v>
      </c>
      <c r="K7" s="1" t="s">
        <v>8</v>
      </c>
      <c r="L7" s="13" t="s">
        <v>5</v>
      </c>
      <c r="M7" s="13"/>
    </row>
    <row r="8" spans="5:15" x14ac:dyDescent="0.2">
      <c r="E8" s="2">
        <v>50</v>
      </c>
      <c r="F8" s="2">
        <f>(E8*E5)/G5</f>
        <v>15</v>
      </c>
      <c r="G8" s="7" t="d">
        <f>F8/86400</f>
        <v>00:00:15.000000000000000525</v>
      </c>
      <c r="H8" s="7"/>
      <c r="J8" s="2">
        <v>60</v>
      </c>
      <c r="K8" s="2">
        <f>$N$3*(J8)/100</f>
        <v>10.584000000000001</v>
      </c>
      <c r="L8" s="7" t="str">
        <f>FIXED((QUOTIENT(((3600/K8)/60),1))+(MOD(((3600/K8)/60),1)*60)/100,2)</f>
        <v>5,40</v>
      </c>
      <c r="M8" s="7"/>
      <c r="O8" s="6"/>
    </row>
    <row r="9" spans="5:15" x14ac:dyDescent="0.2">
      <c r="E9" s="2">
        <v>100</v>
      </c>
      <c r="F9" s="2">
        <f>(E9*$E$5)/$G$5</f>
        <v>30</v>
      </c>
      <c r="G9" s="7" t="d">
        <f t="shared" ref="G9:G25" si="0">F9/86400</f>
        <v>00:00:30.000000000000001050</v>
      </c>
      <c r="H9" s="7"/>
      <c r="J9" s="2">
        <v>65</v>
      </c>
      <c r="K9" s="2">
        <f t="shared" ref="K9:K17" si="1">$N$3*(J9)/100</f>
        <v>11.466000000000001</v>
      </c>
      <c r="L9" s="17" t="str">
        <f t="shared" ref="L9:L17" si="2">FIXED((QUOTIENT(((3600/K9)/60),1))+(MOD(((3600/K9)/60),1)*60)/100,2)</f>
        <v>5,14</v>
      </c>
      <c r="M9" s="18"/>
    </row>
    <row r="10" spans="5:15" x14ac:dyDescent="0.2">
      <c r="E10" s="2">
        <v>200</v>
      </c>
      <c r="F10" s="2">
        <f t="shared" ref="F10:F25" si="3">(E10*$E$5)/$G$5</f>
        <v>60</v>
      </c>
      <c r="G10" s="7" t="d">
        <f t="shared" si="0"/>
        <v>00:01:00.000000000000002100</v>
      </c>
      <c r="H10" s="7"/>
      <c r="J10" s="2">
        <v>70</v>
      </c>
      <c r="K10" s="2">
        <f t="shared" si="1"/>
        <v>12.347999999999999</v>
      </c>
      <c r="L10" s="7" t="str">
        <f t="shared" si="2"/>
        <v>4,52</v>
      </c>
      <c r="M10" s="7"/>
    </row>
    <row r="11" spans="5:15" x14ac:dyDescent="0.2">
      <c r="E11" s="2">
        <v>300</v>
      </c>
      <c r="F11" s="2">
        <f t="shared" si="3"/>
        <v>90</v>
      </c>
      <c r="G11" s="7" t="d">
        <f t="shared" si="0"/>
        <v>00:01:29.99999999999999775</v>
      </c>
      <c r="H11" s="7"/>
      <c r="J11" s="2">
        <v>75</v>
      </c>
      <c r="K11" s="2">
        <f t="shared" si="1"/>
        <v>13.23</v>
      </c>
      <c r="L11" s="7" t="str">
        <f t="shared" si="2"/>
        <v>4,32</v>
      </c>
      <c r="M11" s="7"/>
    </row>
    <row r="12" spans="5:15" x14ac:dyDescent="0.2">
      <c r="E12" s="2">
        <v>400</v>
      </c>
      <c r="F12" s="2">
        <f t="shared" si="3"/>
        <v>120</v>
      </c>
      <c r="G12" s="7" t="d">
        <f t="shared" si="0"/>
        <v>00:02:00.00000000000000150</v>
      </c>
      <c r="H12" s="7"/>
      <c r="J12" s="2">
        <v>80</v>
      </c>
      <c r="K12" s="2">
        <f t="shared" si="1"/>
        <v>14.112</v>
      </c>
      <c r="L12" s="7" t="str">
        <f t="shared" si="2"/>
        <v>4,15</v>
      </c>
      <c r="M12" s="7"/>
    </row>
    <row r="13" spans="5:15" x14ac:dyDescent="0.2">
      <c r="E13" s="2">
        <v>500</v>
      </c>
      <c r="F13" s="2">
        <f t="shared" si="3"/>
        <v>150</v>
      </c>
      <c r="G13" s="7" t="d">
        <f t="shared" si="0"/>
        <v>00:02:29.99999999999999175</v>
      </c>
      <c r="H13" s="7"/>
      <c r="J13" s="2">
        <v>85</v>
      </c>
      <c r="K13" s="2">
        <f t="shared" si="1"/>
        <v>14.994000000000002</v>
      </c>
      <c r="L13" s="7" t="str">
        <f t="shared" si="2"/>
        <v>4,00</v>
      </c>
      <c r="M13" s="7"/>
    </row>
    <row r="14" spans="5:15" x14ac:dyDescent="0.2">
      <c r="E14" s="2">
        <v>600</v>
      </c>
      <c r="F14" s="2">
        <f t="shared" si="3"/>
        <v>180</v>
      </c>
      <c r="G14" s="7" t="d">
        <f t="shared" si="0"/>
        <v>00:02:59.99999999999999550</v>
      </c>
      <c r="H14" s="7"/>
      <c r="J14" s="2">
        <v>90</v>
      </c>
      <c r="K14" s="2">
        <f t="shared" si="1"/>
        <v>15.876000000000001</v>
      </c>
      <c r="L14" s="7" t="str">
        <f t="shared" si="2"/>
        <v>3,47</v>
      </c>
      <c r="M14" s="7"/>
    </row>
    <row r="15" spans="5:15" x14ac:dyDescent="0.2">
      <c r="E15" s="2">
        <v>700</v>
      </c>
      <c r="F15" s="2">
        <f t="shared" si="3"/>
        <v>210</v>
      </c>
      <c r="G15" s="7" t="d">
        <f t="shared" si="0"/>
        <v>00:03:30.00000000000000600</v>
      </c>
      <c r="H15" s="7"/>
      <c r="J15" s="2">
        <v>95</v>
      </c>
      <c r="K15" s="2">
        <f t="shared" si="1"/>
        <v>16.757999999999999</v>
      </c>
      <c r="L15" s="7" t="str">
        <f t="shared" si="2"/>
        <v>3,35</v>
      </c>
      <c r="M15" s="7"/>
    </row>
    <row r="16" spans="5:15" x14ac:dyDescent="0.2">
      <c r="E16" s="2">
        <v>800</v>
      </c>
      <c r="F16" s="2">
        <f t="shared" si="3"/>
        <v>240</v>
      </c>
      <c r="G16" s="7" t="d">
        <f t="shared" si="0"/>
        <v>00:04:00.00000000000000975</v>
      </c>
      <c r="H16" s="7"/>
      <c r="J16" s="2">
        <v>100</v>
      </c>
      <c r="K16" s="2">
        <f t="shared" si="1"/>
        <v>17.64</v>
      </c>
      <c r="L16" s="7" t="str">
        <f t="shared" si="2"/>
        <v>3,24</v>
      </c>
      <c r="M16" s="7"/>
    </row>
    <row r="17" spans="5:13" x14ac:dyDescent="0.2">
      <c r="E17" s="2">
        <v>900</v>
      </c>
      <c r="F17" s="2">
        <f t="shared" si="3"/>
        <v>270</v>
      </c>
      <c r="G17" s="7" t="d">
        <f t="shared" si="0"/>
        <v>00:04:30.0</v>
      </c>
      <c r="H17" s="7"/>
      <c r="J17" s="2">
        <v>105</v>
      </c>
      <c r="K17" s="2">
        <f t="shared" si="1"/>
        <v>18.522000000000002</v>
      </c>
      <c r="L17" s="7" t="str">
        <f t="shared" si="2"/>
        <v>3,14</v>
      </c>
      <c r="M17" s="7"/>
    </row>
    <row r="18" spans="5:13" x14ac:dyDescent="0.2">
      <c r="E18" s="2">
        <v>1000</v>
      </c>
      <c r="F18" s="2">
        <f t="shared" si="3"/>
        <v>300</v>
      </c>
      <c r="G18" s="7" t="d">
        <f t="shared" si="0"/>
        <v>00:04:59.99999999999998350</v>
      </c>
      <c r="H18" s="7"/>
    </row>
    <row r="19" spans="5:13" x14ac:dyDescent="0.2">
      <c r="E19" s="2">
        <v>1500</v>
      </c>
      <c r="F19" s="2">
        <f t="shared" si="3"/>
        <v>450</v>
      </c>
      <c r="G19" s="7" t="d">
        <f t="shared" si="0"/>
        <v>00:07:29.99999999999997525</v>
      </c>
      <c r="H19" s="7"/>
    </row>
    <row r="20" spans="5:13" x14ac:dyDescent="0.2">
      <c r="E20" s="2">
        <v>2000</v>
      </c>
      <c r="F20" s="2">
        <f t="shared" si="3"/>
        <v>600</v>
      </c>
      <c r="G20" s="7" t="d">
        <f t="shared" si="0"/>
        <v>00:09:59.99999999999996700</v>
      </c>
      <c r="H20" s="7"/>
    </row>
    <row r="21" spans="5:13" x14ac:dyDescent="0.2">
      <c r="E21" s="2">
        <v>3000</v>
      </c>
      <c r="F21" s="2">
        <f t="shared" si="3"/>
        <v>900</v>
      </c>
      <c r="G21" s="7" t="d">
        <f t="shared" si="0"/>
        <v>00:14:59.99999999999995050</v>
      </c>
      <c r="H21" s="7"/>
    </row>
    <row r="22" spans="5:13" x14ac:dyDescent="0.2">
      <c r="E22" s="2">
        <v>5000</v>
      </c>
      <c r="F22" s="2">
        <f t="shared" si="3"/>
        <v>1500</v>
      </c>
      <c r="G22" s="7" t="d">
        <f t="shared" si="0"/>
        <v>00:25:00.00000000000006600</v>
      </c>
      <c r="H22" s="7"/>
      <c r="J22" s="4"/>
      <c r="K22" s="4"/>
      <c r="L22" s="14"/>
      <c r="M22" s="14"/>
    </row>
    <row r="23" spans="5:13" x14ac:dyDescent="0.2">
      <c r="E23" s="2">
        <v>10000</v>
      </c>
      <c r="F23" s="2">
        <f t="shared" si="3"/>
        <v>3000</v>
      </c>
      <c r="G23" s="7" t="d">
        <f t="shared" si="0"/>
        <v>00:50:00.00000000000013200</v>
      </c>
      <c r="H23" s="7"/>
    </row>
    <row r="24" spans="5:13" x14ac:dyDescent="0.2">
      <c r="E24" s="2">
        <v>21097</v>
      </c>
      <c r="F24" s="2">
        <f t="shared" si="3"/>
        <v>6329.1</v>
      </c>
      <c r="G24" s="7" t="d">
        <f t="shared" si="0"/>
        <v>01:45:29.10000000000039525</v>
      </c>
      <c r="H24" s="7"/>
    </row>
    <row r="25" spans="5:13" x14ac:dyDescent="0.2">
      <c r="E25" s="2">
        <v>42195</v>
      </c>
      <c r="F25" s="2">
        <f t="shared" si="3"/>
        <v>12658.5</v>
      </c>
      <c r="G25" s="7" t="d">
        <f t="shared" si="0"/>
        <v>03:30:58.50000000000034875</v>
      </c>
      <c r="H25" s="7"/>
    </row>
  </sheetData>
  <mergeCells count="43">
    <mergeCell ref="L7:M7"/>
    <mergeCell ref="L8:M8"/>
    <mergeCell ref="L9:M9"/>
    <mergeCell ref="J1:M1"/>
    <mergeCell ref="J3:M3"/>
    <mergeCell ref="J4:K4"/>
    <mergeCell ref="L4:M4"/>
    <mergeCell ref="J5:K5"/>
    <mergeCell ref="L5:M5"/>
    <mergeCell ref="L10:M10"/>
    <mergeCell ref="L11:M11"/>
    <mergeCell ref="G21:H21"/>
    <mergeCell ref="G22:H22"/>
    <mergeCell ref="G23:H23"/>
    <mergeCell ref="G19:H19"/>
    <mergeCell ref="L22:M22"/>
    <mergeCell ref="L17:M17"/>
    <mergeCell ref="L12:M12"/>
    <mergeCell ref="L13:M13"/>
    <mergeCell ref="L14:M14"/>
    <mergeCell ref="L15:M15"/>
    <mergeCell ref="L16:M16"/>
    <mergeCell ref="G24:H24"/>
    <mergeCell ref="G25:H25"/>
    <mergeCell ref="E3:H3"/>
    <mergeCell ref="E1:H1"/>
    <mergeCell ref="G7:H7"/>
    <mergeCell ref="G20:H20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8:H8"/>
    <mergeCell ref="E5:F5"/>
    <mergeCell ref="G5:H5"/>
    <mergeCell ref="E4:F4"/>
    <mergeCell ref="G4:H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purl.oclc.org/ooxml/officeDocument/extendedProperties" xmlns:vt="http://purl.oclc.org/ooxml/officeDocument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Calculadora_ritmos_buena.xls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UX490</dc:creator>
  <cp:lastModifiedBy>Microsoft Office User</cp:lastModifiedBy>
  <dcterms:created xsi:type="dcterms:W3CDTF">2021-02-25T15:57:35Z</dcterms:created>
  <dcterms:modified xsi:type="dcterms:W3CDTF">2023-04-10T17:55:23Z</dcterms:modified>
</cp:coreProperties>
</file>